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80" windowHeight="12345"/>
  </bookViews>
  <sheets>
    <sheet name="4 день 1 неделя " sheetId="9" r:id="rId1"/>
    <sheet name="5 день 1 неделя" sheetId="8" r:id="rId2"/>
  </sheets>
  <definedNames>
    <definedName name="_xlnm.Print_Area" localSheetId="0">'4 день 1 неделя '!$A$1:$E$37</definedName>
    <definedName name="_xlnm.Print_Area" localSheetId="1">'5 день 1 неделя'!$A$1:$E$38</definedName>
  </definedNames>
  <calcPr calcId="145621"/>
</workbook>
</file>

<file path=xl/calcChain.xml><?xml version="1.0" encoding="utf-8"?>
<calcChain xmlns="http://schemas.openxmlformats.org/spreadsheetml/2006/main">
  <c r="C31" i="8" l="1"/>
  <c r="D31" i="8"/>
  <c r="B31" i="8"/>
  <c r="E30" i="9" l="1"/>
  <c r="D30" i="9"/>
  <c r="C30" i="9"/>
  <c r="B30" i="9"/>
  <c r="E25" i="9"/>
  <c r="D25" i="9"/>
  <c r="C25" i="9"/>
  <c r="B25" i="9"/>
  <c r="E18" i="9"/>
  <c r="D18" i="9"/>
  <c r="C18" i="9"/>
  <c r="B18" i="9"/>
  <c r="E14" i="9"/>
  <c r="D14" i="9"/>
  <c r="D31" i="9" s="1"/>
  <c r="C14" i="9"/>
  <c r="B14" i="9"/>
  <c r="B31" i="9" s="1"/>
  <c r="E31" i="9" l="1"/>
  <c r="C31" i="9"/>
  <c r="C14" i="8"/>
  <c r="D14" i="8"/>
  <c r="E14" i="8"/>
  <c r="B14" i="8"/>
  <c r="E31" i="8" l="1"/>
  <c r="C25" i="8"/>
  <c r="E25" i="8"/>
  <c r="D25" i="8" l="1"/>
  <c r="B25" i="8"/>
  <c r="B32" i="8" s="1"/>
  <c r="E17" i="8"/>
  <c r="D17" i="8"/>
  <c r="D32" i="8" s="1"/>
  <c r="C17" i="8"/>
  <c r="B17" i="8"/>
  <c r="E32" i="8" l="1"/>
  <c r="C32" i="8"/>
</calcChain>
</file>

<file path=xl/sharedStrings.xml><?xml version="1.0" encoding="utf-8"?>
<sst xmlns="http://schemas.openxmlformats.org/spreadsheetml/2006/main" count="79" uniqueCount="46">
  <si>
    <t>Наименование блюда</t>
  </si>
  <si>
    <t>Ясли</t>
  </si>
  <si>
    <t>Сад</t>
  </si>
  <si>
    <t>Выход</t>
  </si>
  <si>
    <t>Ккал.</t>
  </si>
  <si>
    <t>Завтрак</t>
  </si>
  <si>
    <t>Масло сливочное</t>
  </si>
  <si>
    <t>Итого:</t>
  </si>
  <si>
    <t>Обед</t>
  </si>
  <si>
    <t>Хлеб ржаной</t>
  </si>
  <si>
    <t>Уплотненный полдник</t>
  </si>
  <si>
    <t xml:space="preserve">Итого за день: </t>
  </si>
  <si>
    <t>Заведующая МДОУ №________</t>
  </si>
  <si>
    <t>___________________________</t>
  </si>
  <si>
    <t>МЕНЮ</t>
  </si>
  <si>
    <t>Зав.производством_____________________________</t>
  </si>
  <si>
    <t>Чай с низким содержанием сахара</t>
  </si>
  <si>
    <t>Яйцо вареное</t>
  </si>
  <si>
    <t>1шт</t>
  </si>
  <si>
    <t>1шт.</t>
  </si>
  <si>
    <t>Батон йодированный</t>
  </si>
  <si>
    <t>Кондитерское изделие</t>
  </si>
  <si>
    <t>Картофельное пюре</t>
  </si>
  <si>
    <t>2 завтрак</t>
  </si>
  <si>
    <t>Компот из ягод с/м</t>
  </si>
  <si>
    <t>Чай с молоком с сахаром</t>
  </si>
  <si>
    <t>Суп картофельный с зелёным горошком и курицей</t>
  </si>
  <si>
    <t>Котлета " Рыжик"</t>
  </si>
  <si>
    <t>Напиток их смеси сухофруктов</t>
  </si>
  <si>
    <t>Ёжики мясные со сметанным соусом</t>
  </si>
  <si>
    <t>Гуляш " Болоньезе"</t>
  </si>
  <si>
    <t>Макаронные изделия отварные</t>
  </si>
  <si>
    <t>ООО «Агрофирма-Ярославль»</t>
  </si>
  <si>
    <t>Каша пшенная молочная жидкая с маслом</t>
  </si>
  <si>
    <t>Каша пшеничная молочная жидкая с маслом</t>
  </si>
  <si>
    <t>1 шт</t>
  </si>
  <si>
    <t>100/50</t>
  </si>
  <si>
    <t>120/50</t>
  </si>
  <si>
    <t>Огурец свежий</t>
  </si>
  <si>
    <t>Каша рисовая молочная с маслом</t>
  </si>
  <si>
    <t>Суп картофельный со свининой</t>
  </si>
  <si>
    <t>Напиток из яблок сушеных</t>
  </si>
  <si>
    <t>Чай с шиповником</t>
  </si>
  <si>
    <t>Булочка сахарная</t>
  </si>
  <si>
    <t>18 октября 2024г.</t>
  </si>
  <si>
    <t>17 октября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</si>
</sst>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F13" sqref="F13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15" t="s">
        <v>32</v>
      </c>
      <c r="C1" s="20" t="s">
        <v>12</v>
      </c>
      <c r="D1" s="20"/>
      <c r="E1" s="20"/>
    </row>
    <row r="2" spans="1:5" ht="20.25" x14ac:dyDescent="0.3">
      <c r="C2" s="21" t="s">
        <v>13</v>
      </c>
      <c r="D2" s="21"/>
      <c r="E2" s="21"/>
    </row>
    <row r="4" spans="1:5" ht="51" customHeight="1" x14ac:dyDescent="0.25">
      <c r="B4" s="8" t="s">
        <v>14</v>
      </c>
    </row>
    <row r="5" spans="1:5" ht="28.5" customHeight="1" x14ac:dyDescent="0.25">
      <c r="B5" s="9" t="s">
        <v>45</v>
      </c>
    </row>
    <row r="6" spans="1:5" ht="15.75" thickBot="1" x14ac:dyDescent="0.3"/>
    <row r="7" spans="1:5" ht="31.5" customHeight="1" thickBot="1" x14ac:dyDescent="0.3">
      <c r="A7" s="1" t="s">
        <v>0</v>
      </c>
      <c r="B7" s="18" t="s">
        <v>1</v>
      </c>
      <c r="C7" s="19"/>
      <c r="D7" s="18" t="s">
        <v>2</v>
      </c>
      <c r="E7" s="19"/>
    </row>
    <row r="8" spans="1:5" ht="31.5" customHeight="1" thickBot="1" x14ac:dyDescent="0.3">
      <c r="A8" s="2"/>
      <c r="B8" s="3" t="s">
        <v>3</v>
      </c>
      <c r="C8" s="3" t="s">
        <v>4</v>
      </c>
      <c r="D8" s="3" t="s">
        <v>3</v>
      </c>
      <c r="E8" s="3" t="s">
        <v>4</v>
      </c>
    </row>
    <row r="9" spans="1:5" ht="31.5" customHeight="1" thickBot="1" x14ac:dyDescent="0.3">
      <c r="A9" s="4"/>
      <c r="B9" s="23" t="s">
        <v>5</v>
      </c>
      <c r="C9" s="24"/>
      <c r="D9" s="25"/>
      <c r="E9" s="5"/>
    </row>
    <row r="10" spans="1:5" ht="31.5" customHeight="1" thickBot="1" x14ac:dyDescent="0.3">
      <c r="A10" s="6" t="s">
        <v>33</v>
      </c>
      <c r="B10" s="3">
        <v>150</v>
      </c>
      <c r="C10" s="3">
        <v>200</v>
      </c>
      <c r="D10" s="3">
        <v>180</v>
      </c>
      <c r="E10" s="3">
        <v>231</v>
      </c>
    </row>
    <row r="11" spans="1:5" ht="31.5" customHeight="1" thickBot="1" x14ac:dyDescent="0.3">
      <c r="A11" s="6" t="s">
        <v>25</v>
      </c>
      <c r="B11" s="3">
        <v>150</v>
      </c>
      <c r="C11" s="3">
        <v>110</v>
      </c>
      <c r="D11" s="3">
        <v>180</v>
      </c>
      <c r="E11" s="3">
        <v>123</v>
      </c>
    </row>
    <row r="12" spans="1:5" ht="31.5" customHeight="1" thickBot="1" x14ac:dyDescent="0.3">
      <c r="A12" s="6" t="s">
        <v>6</v>
      </c>
      <c r="B12" s="3">
        <v>10</v>
      </c>
      <c r="C12" s="3">
        <v>67</v>
      </c>
      <c r="D12" s="3">
        <v>10</v>
      </c>
      <c r="E12" s="3">
        <v>67</v>
      </c>
    </row>
    <row r="13" spans="1:5" ht="31.5" customHeight="1" thickBot="1" x14ac:dyDescent="0.3">
      <c r="A13" s="6" t="s">
        <v>20</v>
      </c>
      <c r="B13" s="3">
        <v>20</v>
      </c>
      <c r="C13" s="3">
        <v>62</v>
      </c>
      <c r="D13" s="3">
        <v>30</v>
      </c>
      <c r="E13" s="3">
        <v>63</v>
      </c>
    </row>
    <row r="14" spans="1:5" ht="31.5" customHeight="1" thickBot="1" x14ac:dyDescent="0.3">
      <c r="A14" s="4" t="s">
        <v>7</v>
      </c>
      <c r="B14" s="5">
        <f>B10+B11+47+B12+B13</f>
        <v>377</v>
      </c>
      <c r="C14" s="5">
        <f>SUM(C10:C13)</f>
        <v>439</v>
      </c>
      <c r="D14" s="5">
        <f>D10+D11+47+D12+D13</f>
        <v>447</v>
      </c>
      <c r="E14" s="5">
        <f>SUM(E10:E13)</f>
        <v>484</v>
      </c>
    </row>
    <row r="15" spans="1:5" ht="31.5" customHeight="1" thickBot="1" x14ac:dyDescent="0.3">
      <c r="A15" s="7"/>
      <c r="B15" s="24" t="s">
        <v>23</v>
      </c>
      <c r="C15" s="24"/>
      <c r="D15" s="24"/>
      <c r="E15" s="16"/>
    </row>
    <row r="16" spans="1:5" ht="31.5" customHeight="1" thickBot="1" x14ac:dyDescent="0.3">
      <c r="A16" s="6" t="s">
        <v>42</v>
      </c>
      <c r="B16" s="3">
        <v>150</v>
      </c>
      <c r="C16" s="3">
        <v>54</v>
      </c>
      <c r="D16" s="3">
        <v>180</v>
      </c>
      <c r="E16" s="3">
        <v>65</v>
      </c>
    </row>
    <row r="17" spans="1:5" ht="31.5" customHeight="1" thickBot="1" x14ac:dyDescent="0.3">
      <c r="A17" s="6" t="s">
        <v>21</v>
      </c>
      <c r="B17" s="3" t="s">
        <v>35</v>
      </c>
      <c r="C17" s="3">
        <v>57</v>
      </c>
      <c r="D17" s="3" t="s">
        <v>35</v>
      </c>
      <c r="E17" s="3">
        <v>57</v>
      </c>
    </row>
    <row r="18" spans="1:5" ht="31.5" customHeight="1" thickBot="1" x14ac:dyDescent="0.3">
      <c r="A18" s="4" t="s">
        <v>7</v>
      </c>
      <c r="B18" s="5">
        <f>B16</f>
        <v>150</v>
      </c>
      <c r="C18" s="5">
        <f>C16+C17</f>
        <v>111</v>
      </c>
      <c r="D18" s="5">
        <f>D16</f>
        <v>180</v>
      </c>
      <c r="E18" s="5">
        <f>E16+E17</f>
        <v>122</v>
      </c>
    </row>
    <row r="19" spans="1:5" ht="31.5" customHeight="1" thickBot="1" x14ac:dyDescent="0.3">
      <c r="A19" s="4"/>
      <c r="B19" s="23" t="s">
        <v>8</v>
      </c>
      <c r="C19" s="24"/>
      <c r="D19" s="25"/>
      <c r="E19" s="5"/>
    </row>
    <row r="20" spans="1:5" ht="31.5" customHeight="1" thickBot="1" x14ac:dyDescent="0.3">
      <c r="A20" s="6" t="s">
        <v>40</v>
      </c>
      <c r="B20" s="3">
        <v>160</v>
      </c>
      <c r="C20" s="3">
        <v>147</v>
      </c>
      <c r="D20" s="3">
        <v>180</v>
      </c>
      <c r="E20" s="3">
        <v>156</v>
      </c>
    </row>
    <row r="21" spans="1:5" ht="31.5" customHeight="1" thickBot="1" x14ac:dyDescent="0.3">
      <c r="A21" s="6" t="s">
        <v>30</v>
      </c>
      <c r="B21" s="3">
        <v>50</v>
      </c>
      <c r="C21" s="3">
        <v>98</v>
      </c>
      <c r="D21" s="3">
        <v>70</v>
      </c>
      <c r="E21" s="3">
        <v>103</v>
      </c>
    </row>
    <row r="22" spans="1:5" ht="31.5" customHeight="1" thickBot="1" x14ac:dyDescent="0.3">
      <c r="A22" s="6" t="s">
        <v>31</v>
      </c>
      <c r="B22" s="3">
        <v>110</v>
      </c>
      <c r="C22" s="3">
        <v>130</v>
      </c>
      <c r="D22" s="3">
        <v>130</v>
      </c>
      <c r="E22" s="3">
        <v>153</v>
      </c>
    </row>
    <row r="23" spans="1:5" ht="31.5" customHeight="1" thickBot="1" x14ac:dyDescent="0.3">
      <c r="A23" s="13" t="s">
        <v>41</v>
      </c>
      <c r="B23" s="3">
        <v>150</v>
      </c>
      <c r="C23" s="3">
        <v>60</v>
      </c>
      <c r="D23" s="3">
        <v>180</v>
      </c>
      <c r="E23" s="3">
        <v>62</v>
      </c>
    </row>
    <row r="24" spans="1:5" ht="31.5" customHeight="1" thickBot="1" x14ac:dyDescent="0.3">
      <c r="A24" s="6" t="s">
        <v>9</v>
      </c>
      <c r="B24" s="3">
        <v>30</v>
      </c>
      <c r="C24" s="3">
        <v>60</v>
      </c>
      <c r="D24" s="3">
        <v>50</v>
      </c>
      <c r="E24" s="3">
        <v>63</v>
      </c>
    </row>
    <row r="25" spans="1:5" ht="31.5" customHeight="1" thickBot="1" x14ac:dyDescent="0.3">
      <c r="A25" s="4" t="s">
        <v>7</v>
      </c>
      <c r="B25" s="5">
        <f>SUM(B20:B24)</f>
        <v>500</v>
      </c>
      <c r="C25" s="5">
        <f>SUM(C20:C24)</f>
        <v>495</v>
      </c>
      <c r="D25" s="5">
        <f>SUM(D20:D24)</f>
        <v>610</v>
      </c>
      <c r="E25" s="5">
        <f>SUM(E20:E24)</f>
        <v>537</v>
      </c>
    </row>
    <row r="26" spans="1:5" ht="31.5" customHeight="1" thickBot="1" x14ac:dyDescent="0.3">
      <c r="A26" s="4"/>
      <c r="B26" s="23" t="s">
        <v>10</v>
      </c>
      <c r="C26" s="24"/>
      <c r="D26" s="25"/>
      <c r="E26" s="5"/>
    </row>
    <row r="27" spans="1:5" ht="31.5" customHeight="1" thickBot="1" x14ac:dyDescent="0.3">
      <c r="A27" s="6" t="s">
        <v>29</v>
      </c>
      <c r="B27" s="3" t="s">
        <v>36</v>
      </c>
      <c r="C27" s="3">
        <v>187</v>
      </c>
      <c r="D27" s="3" t="s">
        <v>37</v>
      </c>
      <c r="E27" s="3">
        <v>197</v>
      </c>
    </row>
    <row r="28" spans="1:5" ht="31.5" customHeight="1" thickBot="1" x14ac:dyDescent="0.3">
      <c r="A28" s="6" t="s">
        <v>16</v>
      </c>
      <c r="B28" s="3">
        <v>150</v>
      </c>
      <c r="C28" s="3">
        <v>52</v>
      </c>
      <c r="D28" s="3">
        <v>180</v>
      </c>
      <c r="E28" s="12">
        <v>54</v>
      </c>
    </row>
    <row r="29" spans="1:5" ht="31.5" customHeight="1" thickBot="1" x14ac:dyDescent="0.3">
      <c r="A29" s="6" t="s">
        <v>20</v>
      </c>
      <c r="B29" s="3">
        <v>20</v>
      </c>
      <c r="C29" s="3">
        <v>62</v>
      </c>
      <c r="D29" s="3">
        <v>30</v>
      </c>
      <c r="E29" s="3">
        <v>63</v>
      </c>
    </row>
    <row r="30" spans="1:5" ht="31.5" customHeight="1" thickBot="1" x14ac:dyDescent="0.3">
      <c r="A30" s="4" t="s">
        <v>7</v>
      </c>
      <c r="B30" s="5">
        <f>SUM(B27:B29)</f>
        <v>170</v>
      </c>
      <c r="C30" s="5">
        <f>SUM(C27:C29)</f>
        <v>301</v>
      </c>
      <c r="D30" s="5">
        <f>SUM(D27:D29)</f>
        <v>210</v>
      </c>
      <c r="E30" s="5">
        <f>SUM(E27:E29)</f>
        <v>314</v>
      </c>
    </row>
    <row r="31" spans="1:5" ht="31.5" customHeight="1" thickBot="1" x14ac:dyDescent="0.3">
      <c r="A31" s="4" t="s">
        <v>11</v>
      </c>
      <c r="B31" s="5">
        <f>B14+B18+B25+B30</f>
        <v>1197</v>
      </c>
      <c r="C31" s="5">
        <f>C14+C18+C25+C30</f>
        <v>1346</v>
      </c>
      <c r="D31" s="5">
        <f>D14+D18+D25+D30</f>
        <v>1447</v>
      </c>
      <c r="E31" s="5">
        <f>E14+E18+E25+E30</f>
        <v>1457</v>
      </c>
    </row>
    <row r="34" spans="1:5" ht="20.25" x14ac:dyDescent="0.25">
      <c r="A34" s="22" t="s">
        <v>15</v>
      </c>
      <c r="B34" s="22"/>
      <c r="C34" s="22"/>
      <c r="D34" s="20"/>
      <c r="E34" s="20"/>
    </row>
  </sheetData>
  <mergeCells count="8">
    <mergeCell ref="A34:C34"/>
    <mergeCell ref="D34:E34"/>
    <mergeCell ref="C1:E1"/>
    <mergeCell ref="C2:E2"/>
    <mergeCell ref="B9:D9"/>
    <mergeCell ref="B15:D15"/>
    <mergeCell ref="B19:D19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G14" sqref="G14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15" t="s">
        <v>32</v>
      </c>
      <c r="C1" s="20" t="s">
        <v>12</v>
      </c>
      <c r="D1" s="20"/>
      <c r="E1" s="20"/>
    </row>
    <row r="2" spans="1:5" ht="20.25" x14ac:dyDescent="0.3">
      <c r="C2" s="21" t="s">
        <v>13</v>
      </c>
      <c r="D2" s="21"/>
      <c r="E2" s="21"/>
    </row>
    <row r="4" spans="1:5" ht="51" customHeight="1" x14ac:dyDescent="0.25">
      <c r="B4" s="8" t="s">
        <v>14</v>
      </c>
    </row>
    <row r="5" spans="1:5" ht="28.5" customHeight="1" x14ac:dyDescent="0.25">
      <c r="B5" s="9" t="s">
        <v>44</v>
      </c>
    </row>
    <row r="6" spans="1:5" ht="15.75" thickBot="1" x14ac:dyDescent="0.3"/>
    <row r="7" spans="1:5" ht="31.5" customHeight="1" thickBot="1" x14ac:dyDescent="0.3">
      <c r="A7" s="1" t="s">
        <v>0</v>
      </c>
      <c r="B7" s="10" t="s">
        <v>1</v>
      </c>
      <c r="C7" s="11"/>
      <c r="D7" s="10" t="s">
        <v>2</v>
      </c>
      <c r="E7" s="11"/>
    </row>
    <row r="8" spans="1:5" ht="31.5" customHeight="1" thickBot="1" x14ac:dyDescent="0.3">
      <c r="A8" s="2"/>
      <c r="B8" s="3" t="s">
        <v>3</v>
      </c>
      <c r="C8" s="3" t="s">
        <v>4</v>
      </c>
      <c r="D8" s="3" t="s">
        <v>3</v>
      </c>
      <c r="E8" s="3" t="s">
        <v>4</v>
      </c>
    </row>
    <row r="9" spans="1:5" ht="31.5" customHeight="1" thickBot="1" x14ac:dyDescent="0.3">
      <c r="A9" s="4"/>
      <c r="B9" s="23" t="s">
        <v>5</v>
      </c>
      <c r="C9" s="24"/>
      <c r="D9" s="25"/>
      <c r="E9" s="5"/>
    </row>
    <row r="10" spans="1:5" ht="31.5" customHeight="1" thickBot="1" x14ac:dyDescent="0.3">
      <c r="A10" s="6" t="s">
        <v>34</v>
      </c>
      <c r="B10" s="3">
        <v>150</v>
      </c>
      <c r="C10" s="3">
        <v>147</v>
      </c>
      <c r="D10" s="3">
        <v>180</v>
      </c>
      <c r="E10" s="3">
        <v>157</v>
      </c>
    </row>
    <row r="11" spans="1:5" ht="31.5" customHeight="1" thickBot="1" x14ac:dyDescent="0.3">
      <c r="A11" s="6" t="s">
        <v>16</v>
      </c>
      <c r="B11" s="3">
        <v>150</v>
      </c>
      <c r="C11" s="3">
        <v>52</v>
      </c>
      <c r="D11" s="3">
        <v>180</v>
      </c>
      <c r="E11" s="12">
        <v>54</v>
      </c>
    </row>
    <row r="12" spans="1:5" ht="31.5" customHeight="1" thickBot="1" x14ac:dyDescent="0.3">
      <c r="A12" s="6" t="s">
        <v>6</v>
      </c>
      <c r="B12" s="3">
        <v>10</v>
      </c>
      <c r="C12" s="3">
        <v>67</v>
      </c>
      <c r="D12" s="3">
        <v>10</v>
      </c>
      <c r="E12" s="3">
        <v>67</v>
      </c>
    </row>
    <row r="13" spans="1:5" ht="31.5" customHeight="1" thickBot="1" x14ac:dyDescent="0.3">
      <c r="A13" s="6" t="s">
        <v>20</v>
      </c>
      <c r="B13" s="3">
        <v>20</v>
      </c>
      <c r="C13" s="3">
        <v>62</v>
      </c>
      <c r="D13" s="3">
        <v>30</v>
      </c>
      <c r="E13" s="3">
        <v>63</v>
      </c>
    </row>
    <row r="14" spans="1:5" ht="31.5" customHeight="1" thickBot="1" x14ac:dyDescent="0.3">
      <c r="A14" s="4" t="s">
        <v>7</v>
      </c>
      <c r="B14" s="5">
        <f>SUM(B10:B13)</f>
        <v>330</v>
      </c>
      <c r="C14" s="5">
        <f>SUM(C10:C13)</f>
        <v>328</v>
      </c>
      <c r="D14" s="5">
        <f>SUM(D10:D13)</f>
        <v>400</v>
      </c>
      <c r="E14" s="5">
        <f>SUM(E10:E13)</f>
        <v>341</v>
      </c>
    </row>
    <row r="15" spans="1:5" ht="31.5" customHeight="1" thickBot="1" x14ac:dyDescent="0.3">
      <c r="A15" s="7"/>
      <c r="B15" s="24" t="s">
        <v>23</v>
      </c>
      <c r="C15" s="24"/>
      <c r="D15" s="24"/>
      <c r="E15" s="16"/>
    </row>
    <row r="16" spans="1:5" ht="31.5" customHeight="1" thickBot="1" x14ac:dyDescent="0.3">
      <c r="A16" s="6" t="s">
        <v>24</v>
      </c>
      <c r="B16" s="3">
        <v>150</v>
      </c>
      <c r="C16" s="3">
        <v>50</v>
      </c>
      <c r="D16" s="3">
        <v>180</v>
      </c>
      <c r="E16" s="3">
        <v>62</v>
      </c>
    </row>
    <row r="17" spans="1:5" ht="31.5" customHeight="1" thickBot="1" x14ac:dyDescent="0.3">
      <c r="A17" s="4" t="s">
        <v>7</v>
      </c>
      <c r="B17" s="5">
        <f>B16</f>
        <v>150</v>
      </c>
      <c r="C17" s="5">
        <f>C16</f>
        <v>50</v>
      </c>
      <c r="D17" s="5">
        <f>D16</f>
        <v>180</v>
      </c>
      <c r="E17" s="5">
        <f>E16</f>
        <v>62</v>
      </c>
    </row>
    <row r="18" spans="1:5" ht="31.5" customHeight="1" thickBot="1" x14ac:dyDescent="0.3">
      <c r="A18" s="4"/>
      <c r="B18" s="23" t="s">
        <v>8</v>
      </c>
      <c r="C18" s="24"/>
      <c r="D18" s="25"/>
      <c r="E18" s="5"/>
    </row>
    <row r="19" spans="1:5" ht="31.5" customHeight="1" thickBot="1" x14ac:dyDescent="0.3">
      <c r="A19" s="6" t="s">
        <v>26</v>
      </c>
      <c r="B19" s="3">
        <v>160</v>
      </c>
      <c r="C19" s="3">
        <v>110</v>
      </c>
      <c r="D19" s="3">
        <v>180</v>
      </c>
      <c r="E19" s="3">
        <v>120</v>
      </c>
    </row>
    <row r="20" spans="1:5" ht="31.5" customHeight="1" thickBot="1" x14ac:dyDescent="0.3">
      <c r="A20" s="6" t="s">
        <v>27</v>
      </c>
      <c r="B20" s="3">
        <v>50</v>
      </c>
      <c r="C20" s="3">
        <v>127</v>
      </c>
      <c r="D20" s="3">
        <v>70</v>
      </c>
      <c r="E20" s="3">
        <v>135</v>
      </c>
    </row>
    <row r="21" spans="1:5" ht="31.5" customHeight="1" thickBot="1" x14ac:dyDescent="0.3">
      <c r="A21" s="6" t="s">
        <v>22</v>
      </c>
      <c r="B21" s="3">
        <v>110</v>
      </c>
      <c r="C21" s="3">
        <v>120</v>
      </c>
      <c r="D21" s="3">
        <v>130</v>
      </c>
      <c r="E21" s="3">
        <v>125</v>
      </c>
    </row>
    <row r="22" spans="1:5" ht="31.5" customHeight="1" thickBot="1" x14ac:dyDescent="0.3">
      <c r="A22" s="6" t="s">
        <v>38</v>
      </c>
      <c r="B22" s="3">
        <v>30</v>
      </c>
      <c r="C22" s="3">
        <v>7</v>
      </c>
      <c r="D22" s="3">
        <v>50</v>
      </c>
      <c r="E22" s="3">
        <v>12</v>
      </c>
    </row>
    <row r="23" spans="1:5" ht="31.5" customHeight="1" thickBot="1" x14ac:dyDescent="0.3">
      <c r="A23" s="6" t="s">
        <v>28</v>
      </c>
      <c r="B23" s="3">
        <v>150</v>
      </c>
      <c r="C23" s="3">
        <v>73</v>
      </c>
      <c r="D23" s="3">
        <v>180</v>
      </c>
      <c r="E23" s="3">
        <v>82</v>
      </c>
    </row>
    <row r="24" spans="1:5" ht="31.5" customHeight="1" thickBot="1" x14ac:dyDescent="0.3">
      <c r="A24" s="6" t="s">
        <v>9</v>
      </c>
      <c r="B24" s="3">
        <v>30</v>
      </c>
      <c r="C24" s="3">
        <v>60</v>
      </c>
      <c r="D24" s="3">
        <v>50</v>
      </c>
      <c r="E24" s="3">
        <v>63</v>
      </c>
    </row>
    <row r="25" spans="1:5" ht="31.5" customHeight="1" thickBot="1" x14ac:dyDescent="0.3">
      <c r="A25" s="4" t="s">
        <v>7</v>
      </c>
      <c r="B25" s="5">
        <f>B19+B20+B21+B22+B24</f>
        <v>380</v>
      </c>
      <c r="C25" s="5">
        <f>C19+C20+C21+C22+C24+C23</f>
        <v>497</v>
      </c>
      <c r="D25" s="5">
        <f>D19+D20+D21+D22+D24</f>
        <v>480</v>
      </c>
      <c r="E25" s="5">
        <f>E19+E20+E21+E22+E24+E23</f>
        <v>537</v>
      </c>
    </row>
    <row r="26" spans="1:5" ht="31.5" customHeight="1" thickBot="1" x14ac:dyDescent="0.3">
      <c r="A26" s="4"/>
      <c r="B26" s="23" t="s">
        <v>10</v>
      </c>
      <c r="C26" s="24"/>
      <c r="D26" s="25"/>
      <c r="E26" s="5"/>
    </row>
    <row r="27" spans="1:5" ht="31.5" customHeight="1" thickBot="1" x14ac:dyDescent="0.3">
      <c r="A27" s="17" t="s">
        <v>39</v>
      </c>
      <c r="B27" s="14">
        <v>150</v>
      </c>
      <c r="C27" s="14">
        <v>288</v>
      </c>
      <c r="D27" s="14">
        <v>180</v>
      </c>
      <c r="E27" s="14">
        <v>302</v>
      </c>
    </row>
    <row r="28" spans="1:5" ht="31.5" customHeight="1" thickBot="1" x14ac:dyDescent="0.3">
      <c r="A28" s="6" t="s">
        <v>16</v>
      </c>
      <c r="B28" s="3">
        <v>150</v>
      </c>
      <c r="C28" s="3">
        <v>52</v>
      </c>
      <c r="D28" s="3">
        <v>180</v>
      </c>
      <c r="E28" s="12">
        <v>54</v>
      </c>
    </row>
    <row r="29" spans="1:5" ht="31.5" customHeight="1" thickBot="1" x14ac:dyDescent="0.3">
      <c r="A29" s="6" t="s">
        <v>17</v>
      </c>
      <c r="B29" s="3" t="s">
        <v>18</v>
      </c>
      <c r="C29" s="3">
        <v>24</v>
      </c>
      <c r="D29" s="3" t="s">
        <v>19</v>
      </c>
      <c r="E29" s="3">
        <v>24</v>
      </c>
    </row>
    <row r="30" spans="1:5" ht="31.5" customHeight="1" thickBot="1" x14ac:dyDescent="0.3">
      <c r="A30" s="13" t="s">
        <v>43</v>
      </c>
      <c r="B30" s="3">
        <v>50</v>
      </c>
      <c r="C30" s="3">
        <v>208</v>
      </c>
      <c r="D30" s="3">
        <v>50</v>
      </c>
      <c r="E30" s="3">
        <v>208</v>
      </c>
    </row>
    <row r="31" spans="1:5" ht="31.5" customHeight="1" thickBot="1" x14ac:dyDescent="0.3">
      <c r="A31" s="4" t="s">
        <v>7</v>
      </c>
      <c r="B31" s="5">
        <f>SUM(B27:B30)+47</f>
        <v>397</v>
      </c>
      <c r="C31" s="5">
        <f>SUM(C27:C30)</f>
        <v>572</v>
      </c>
      <c r="D31" s="5">
        <f>SUM(D27:D30)+47</f>
        <v>457</v>
      </c>
      <c r="E31" s="5">
        <f>SUM(E27:E30)</f>
        <v>588</v>
      </c>
    </row>
    <row r="32" spans="1:5" ht="31.5" customHeight="1" thickBot="1" x14ac:dyDescent="0.3">
      <c r="A32" s="4" t="s">
        <v>11</v>
      </c>
      <c r="B32" s="5">
        <f>B14+B25+B31+B17</f>
        <v>1257</v>
      </c>
      <c r="C32" s="5">
        <f>C14+C17+C25+C31</f>
        <v>1447</v>
      </c>
      <c r="D32" s="5">
        <f>D14+D25+D31+D17</f>
        <v>1517</v>
      </c>
      <c r="E32" s="5">
        <f>E14+E17+E25+E31</f>
        <v>1528</v>
      </c>
    </row>
    <row r="35" spans="1:5" ht="20.25" x14ac:dyDescent="0.25">
      <c r="A35" s="22" t="s">
        <v>15</v>
      </c>
      <c r="B35" s="22"/>
      <c r="C35" s="22"/>
      <c r="D35" s="20"/>
      <c r="E35" s="20"/>
    </row>
  </sheetData>
  <mergeCells count="8">
    <mergeCell ref="A35:C35"/>
    <mergeCell ref="D35:E35"/>
    <mergeCell ref="C1:E1"/>
    <mergeCell ref="C2:E2"/>
    <mergeCell ref="B9:D9"/>
    <mergeCell ref="B15:D15"/>
    <mergeCell ref="B18:D18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 день 1 неделя </vt:lpstr>
      <vt:lpstr>5 день 1 неделя</vt:lpstr>
      <vt:lpstr>'4 день 1 неделя '!Область_печати</vt:lpstr>
      <vt:lpstr>'5 день 1 неделя'!Область_печати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Стремянова Юлия Юрьевна</cp:lastModifiedBy>
  <cp:lastPrinted>2023-06-09T12:42:45Z</cp:lastPrinted>
  <dcterms:created xsi:type="dcterms:W3CDTF">2023-06-09T12:39:30Z</dcterms:created>
  <dcterms:modified xsi:type="dcterms:W3CDTF">2024-10-15T10:48:25Z</dcterms:modified>
</cp:coreProperties>
</file>